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1_広域農道事業　阿南丹生谷地区\R7年度\04_業務\02_Ｒ７阿耕　広域　阿南丹生谷３期　平川内地質調査業務\00_当初\PPI\"/>
    </mc:Choice>
  </mc:AlternateContent>
  <bookViews>
    <workbookView xWindow="28680" yWindow="-120" windowWidth="29040" windowHeight="15720" tabRatio="818"/>
  </bookViews>
  <sheets>
    <sheet name="業務委託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業務委託費内訳書!$A$1:$G$53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業務委託費内訳書!$G$53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業務委託費内訳書!$I$53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/>
</workbook>
</file>

<file path=xl/calcChain.xml><?xml version="1.0" encoding="utf-8"?>
<calcChain xmlns="http://schemas.openxmlformats.org/spreadsheetml/2006/main">
  <c i="59" l="1" r="G53"/>
  <c r="G52"/>
  <c r="G50"/>
  <c r="G49"/>
  <c r="G48"/>
  <c r="G47"/>
  <c r="G43"/>
  <c r="G40"/>
  <c r="G38"/>
  <c r="G37"/>
  <c r="G36"/>
  <c r="G35"/>
  <c r="G34"/>
  <c r="G31"/>
  <c r="G30"/>
  <c r="G29"/>
  <c r="G28"/>
  <c r="G25"/>
  <c r="G22"/>
  <c r="G19"/>
  <c r="G16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<sst xmlns="http://schemas.openxmlformats.org/spreadsheetml/2006/main">
  <si>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</si>
  <si>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</si>
  <si>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</si>
  <si>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業務委託費内訳書</t>
  </si>
  <si>
    <t>業務名</t>
  </si>
  <si>
    <t>Ｒ７阿耕　広域　阿南丹生谷３期　平川内地質調査業務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</si>
  <si>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</si>
  <si>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</si>
  <si>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</si>
  <si>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</si>
  <si>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</si>
  <si>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</si>
  <si>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</si>
  <si>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</si>
  <si>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</si>
  <si>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</si>
  <si>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</si>
  <si>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機械ボーリング
_x000d_</t>
  </si>
  <si>
    <t>【機械ボーリング（地質調査用）】
_x000d_土質ﾎﾞｰﾘﾝｸﾞ(ｵｰﾙｺｱ),φ66,礫混じり土砂</t>
  </si>
  <si>
    <t>ｍ</t>
  </si>
  <si>
    <t>【機械ボーリング（地質調査用）】
_x000d_岩盤ﾎﾞｰﾘﾝｸﾞ(ｵｰﾙｺｱ),φ66,軟岩</t>
  </si>
  <si>
    <t>サウンディング及び原位置試験
_x000d_</t>
  </si>
  <si>
    <t>【サウンディング及び原位置試験】
_x000d_標準貫入試験,礫混じり土砂</t>
  </si>
  <si>
    <t>回</t>
  </si>
  <si>
    <t>【サウンディング及び原位置試験】
_x000d_標準貫入試験,軟岩</t>
  </si>
  <si>
    <t>解析等調査
_x000d_</t>
  </si>
  <si>
    <t>【資料整理とりまとめ(一般調査業務費)】
_x000d_</t>
  </si>
  <si>
    <t>業務</t>
  </si>
  <si>
    <t>【断面図等の作成(一般調査業務費)】
_x000d_</t>
  </si>
  <si>
    <t>打合せ
_x000d_</t>
  </si>
  <si>
    <t>打合せ（地質調査用）
_x000d_着手前・最終</t>
  </si>
  <si>
    <t>打合せ（地質調査用）
_x000d_中間</t>
  </si>
  <si>
    <t>直接経費(電子成果品作成費を除く)
_x000d_</t>
  </si>
  <si>
    <t>その他
_x000d_</t>
  </si>
  <si>
    <t>電子納品版業務報告書作成
_x000d_</t>
  </si>
  <si>
    <t>直接経費（電子成果品作成費）
_x000d_</t>
  </si>
  <si>
    <t>間接調査費
_x000d_</t>
  </si>
  <si>
    <t>間接調査費（施工管理費以外）
_x000d_</t>
  </si>
  <si>
    <t>旅費交通費
_x000d_</t>
  </si>
  <si>
    <t>旅費交通費（調査）
_x000d_</t>
  </si>
  <si>
    <t>打合せ (調査旅費・交通費)
_x000d_</t>
  </si>
  <si>
    <t>準備費
_x000d_</t>
  </si>
  <si>
    <t>【準備及び跡片付け】
_x000d_</t>
  </si>
  <si>
    <t>【その他間接調査費】
_x000d_</t>
  </si>
  <si>
    <t>仮設費
_x000d_</t>
  </si>
  <si>
    <t>【足場仮設】
_x000d_平坦地足場,高さ0.3m以下</t>
  </si>
  <si>
    <t>箇所</t>
  </si>
  <si>
    <t>施工管理費
_x000d_</t>
  </si>
  <si>
    <t>諸経費
_x000d_</t>
  </si>
  <si>
    <t>一括計上価格
_x000d_</t>
  </si>
  <si>
    <t>【地盤情報検定費】
_x000d_Ａ検定</t>
  </si>
  <si>
    <t>本</t>
  </si>
  <si>
    <t>調査業務価格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</si>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</sst>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+G11+G46+G47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+G12+G34</f>
        <v>0</v>
      </c>
      <c r="H11" s="20"/>
      <c r="I11" s="21">
        <v>2</v>
      </c>
      <c r="J11" s="21"/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+G13+G28+G33</f>
        <v>0</v>
      </c>
      <c r="H12" s="20"/>
      <c r="I12" s="21">
        <v>3</v>
      </c>
      <c r="J12" s="21"/>
    </row>
    <row r="13" ht="42" customHeight="1">
      <c r="A13" s="14" t="s">
        <v>16</v>
      </c>
      <c r="B13" s="15"/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1</v>
      </c>
    </row>
    <row r="14" ht="42" customHeight="1">
      <c r="A14" s="22"/>
      <c r="B14" s="15" t="s">
        <v>16</v>
      </c>
      <c r="C14" s="15"/>
      <c r="D14" s="16"/>
      <c r="E14" s="17" t="s">
        <v>13</v>
      </c>
      <c r="F14" s="18">
        <v>1</v>
      </c>
      <c r="G14" s="19">
        <f>+G15</f>
        <v>0</v>
      </c>
      <c r="H14" s="20"/>
      <c r="I14" s="21">
        <v>5</v>
      </c>
      <c r="J14" s="21">
        <v>2</v>
      </c>
    </row>
    <row r="15" ht="42" customHeight="1">
      <c r="A15" s="22"/>
      <c r="B15" s="23"/>
      <c r="C15" s="15" t="s">
        <v>16</v>
      </c>
      <c r="D15" s="16"/>
      <c r="E15" s="17" t="s">
        <v>13</v>
      </c>
      <c r="F15" s="18">
        <v>1</v>
      </c>
      <c r="G15" s="19">
        <f>+G16+G19+G22+G25</f>
        <v>0</v>
      </c>
      <c r="H15" s="20"/>
      <c r="I15" s="21">
        <v>6</v>
      </c>
      <c r="J15" s="21">
        <v>3</v>
      </c>
    </row>
    <row r="16" ht="42" customHeight="1">
      <c r="A16" s="22"/>
      <c r="B16" s="23"/>
      <c r="C16" s="23"/>
      <c r="D16" s="24" t="s">
        <v>17</v>
      </c>
      <c r="E16" s="17" t="s">
        <v>13</v>
      </c>
      <c r="F16" s="18">
        <v>1</v>
      </c>
      <c r="G16" s="19">
        <f>+G17+G18</f>
        <v>0</v>
      </c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18</v>
      </c>
      <c r="E17" s="17" t="s">
        <v>19</v>
      </c>
      <c r="F17" s="18">
        <v>3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20</v>
      </c>
      <c r="E18" s="17" t="s">
        <v>19</v>
      </c>
      <c r="F18" s="18">
        <v>5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21</v>
      </c>
      <c r="E19" s="17" t="s">
        <v>13</v>
      </c>
      <c r="F19" s="18">
        <v>1</v>
      </c>
      <c r="G19" s="19">
        <f>+G20+G21</f>
        <v>0</v>
      </c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22</v>
      </c>
      <c r="E20" s="17" t="s">
        <v>23</v>
      </c>
      <c r="F20" s="18">
        <v>3</v>
      </c>
      <c r="G20" s="25"/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24</v>
      </c>
      <c r="E21" s="17" t="s">
        <v>23</v>
      </c>
      <c r="F21" s="18">
        <v>1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25</v>
      </c>
      <c r="E22" s="17" t="s">
        <v>13</v>
      </c>
      <c r="F22" s="18">
        <v>1</v>
      </c>
      <c r="G22" s="19">
        <f>+G23+G24</f>
        <v>0</v>
      </c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26</v>
      </c>
      <c r="E23" s="17" t="s">
        <v>27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27</v>
      </c>
      <c r="F24" s="18">
        <v>1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13</v>
      </c>
      <c r="F25" s="18">
        <v>1</v>
      </c>
      <c r="G25" s="19">
        <f>+G26+G27</f>
        <v>0</v>
      </c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30</v>
      </c>
      <c r="E26" s="17" t="s">
        <v>23</v>
      </c>
      <c r="F26" s="18">
        <v>2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31</v>
      </c>
      <c r="E27" s="17" t="s">
        <v>23</v>
      </c>
      <c r="F27" s="18">
        <v>1</v>
      </c>
      <c r="G27" s="25"/>
      <c r="H27" s="20"/>
      <c r="I27" s="21">
        <v>18</v>
      </c>
      <c r="J27" s="21">
        <v>4</v>
      </c>
    </row>
    <row r="28" ht="42" customHeight="1">
      <c r="A28" s="14" t="s">
        <v>32</v>
      </c>
      <c r="B28" s="15"/>
      <c r="C28" s="15"/>
      <c r="D28" s="16"/>
      <c r="E28" s="17" t="s">
        <v>13</v>
      </c>
      <c r="F28" s="18">
        <v>1</v>
      </c>
      <c r="G28" s="19">
        <f>+G29</f>
        <v>0</v>
      </c>
      <c r="H28" s="20"/>
      <c r="I28" s="21">
        <v>19</v>
      </c>
      <c r="J28" s="21">
        <v>1</v>
      </c>
    </row>
    <row r="29" ht="42" customHeight="1">
      <c r="A29" s="22"/>
      <c r="B29" s="15" t="s">
        <v>32</v>
      </c>
      <c r="C29" s="15"/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2</v>
      </c>
    </row>
    <row r="30" ht="42" customHeight="1">
      <c r="A30" s="22"/>
      <c r="B30" s="23"/>
      <c r="C30" s="15" t="s">
        <v>32</v>
      </c>
      <c r="D30" s="16"/>
      <c r="E30" s="17" t="s">
        <v>13</v>
      </c>
      <c r="F30" s="18">
        <v>1</v>
      </c>
      <c r="G30" s="19">
        <f>+G31</f>
        <v>0</v>
      </c>
      <c r="H30" s="20"/>
      <c r="I30" s="21">
        <v>21</v>
      </c>
      <c r="J30" s="21">
        <v>3</v>
      </c>
    </row>
    <row r="31" ht="42" customHeight="1">
      <c r="A31" s="22"/>
      <c r="B31" s="23"/>
      <c r="C31" s="23"/>
      <c r="D31" s="24" t="s">
        <v>33</v>
      </c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34</v>
      </c>
      <c r="E32" s="17" t="s">
        <v>13</v>
      </c>
      <c r="F32" s="18">
        <v>1</v>
      </c>
      <c r="G32" s="25"/>
      <c r="H32" s="20"/>
      <c r="I32" s="21">
        <v>23</v>
      </c>
      <c r="J32" s="21">
        <v>4</v>
      </c>
    </row>
    <row r="33" ht="42" customHeight="1">
      <c r="A33" s="14" t="s">
        <v>35</v>
      </c>
      <c r="B33" s="15"/>
      <c r="C33" s="15"/>
      <c r="D33" s="16"/>
      <c r="E33" s="17" t="s">
        <v>13</v>
      </c>
      <c r="F33" s="18">
        <v>1</v>
      </c>
      <c r="G33" s="25"/>
      <c r="H33" s="20"/>
      <c r="I33" s="21">
        <v>24</v>
      </c>
      <c r="J33" s="21"/>
    </row>
    <row r="34" ht="42" customHeight="1">
      <c r="A34" s="14" t="s">
        <v>36</v>
      </c>
      <c r="B34" s="15"/>
      <c r="C34" s="15"/>
      <c r="D34" s="16"/>
      <c r="E34" s="17" t="s">
        <v>13</v>
      </c>
      <c r="F34" s="18">
        <v>1</v>
      </c>
      <c r="G34" s="19">
        <f>+G35+G45</f>
        <v>0</v>
      </c>
      <c r="H34" s="20"/>
      <c r="I34" s="21">
        <v>25</v>
      </c>
      <c r="J34" s="21"/>
    </row>
    <row r="35" ht="42" customHeight="1">
      <c r="A35" s="14" t="s">
        <v>37</v>
      </c>
      <c r="B35" s="15"/>
      <c r="C35" s="15"/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1</v>
      </c>
    </row>
    <row r="36" ht="42" customHeight="1">
      <c r="A36" s="22"/>
      <c r="B36" s="15" t="s">
        <v>38</v>
      </c>
      <c r="C36" s="15"/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2</v>
      </c>
    </row>
    <row r="37" ht="42" customHeight="1">
      <c r="A37" s="22"/>
      <c r="B37" s="23"/>
      <c r="C37" s="15" t="s">
        <v>38</v>
      </c>
      <c r="D37" s="16"/>
      <c r="E37" s="17" t="s">
        <v>13</v>
      </c>
      <c r="F37" s="18">
        <v>1</v>
      </c>
      <c r="G37" s="19">
        <f>+G38+G40+G43</f>
        <v>0</v>
      </c>
      <c r="H37" s="20"/>
      <c r="I37" s="21">
        <v>28</v>
      </c>
      <c r="J37" s="21">
        <v>3</v>
      </c>
    </row>
    <row r="38" ht="42" customHeight="1">
      <c r="A38" s="22"/>
      <c r="B38" s="23"/>
      <c r="C38" s="23"/>
      <c r="D38" s="24" t="s">
        <v>39</v>
      </c>
      <c r="E38" s="17" t="s">
        <v>13</v>
      </c>
      <c r="F38" s="18">
        <v>1</v>
      </c>
      <c r="G38" s="19">
        <f>+G39</f>
        <v>0</v>
      </c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40</v>
      </c>
      <c r="E39" s="17" t="s">
        <v>23</v>
      </c>
      <c r="F39" s="18">
        <v>3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41</v>
      </c>
      <c r="E40" s="17" t="s">
        <v>13</v>
      </c>
      <c r="F40" s="18">
        <v>1</v>
      </c>
      <c r="G40" s="19">
        <f>+G41+G42</f>
        <v>0</v>
      </c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42</v>
      </c>
      <c r="E41" s="17" t="s">
        <v>27</v>
      </c>
      <c r="F41" s="18">
        <v>1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43</v>
      </c>
      <c r="E42" s="17" t="s">
        <v>27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44</v>
      </c>
      <c r="E43" s="17" t="s">
        <v>13</v>
      </c>
      <c r="F43" s="18">
        <v>1</v>
      </c>
      <c r="G43" s="19">
        <f>+G44</f>
        <v>0</v>
      </c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45</v>
      </c>
      <c r="E44" s="17" t="s">
        <v>46</v>
      </c>
      <c r="F44" s="18">
        <v>1</v>
      </c>
      <c r="G44" s="25"/>
      <c r="H44" s="20"/>
      <c r="I44" s="21">
        <v>35</v>
      </c>
      <c r="J44" s="21">
        <v>4</v>
      </c>
    </row>
    <row r="45" ht="42" customHeight="1">
      <c r="A45" s="14" t="s">
        <v>47</v>
      </c>
      <c r="B45" s="15"/>
      <c r="C45" s="15"/>
      <c r="D45" s="16"/>
      <c r="E45" s="17" t="s">
        <v>13</v>
      </c>
      <c r="F45" s="18">
        <v>1</v>
      </c>
      <c r="G45" s="25"/>
      <c r="H45" s="20"/>
      <c r="I45" s="21">
        <v>36</v>
      </c>
      <c r="J45" s="21"/>
    </row>
    <row r="46" ht="42" customHeight="1">
      <c r="A46" s="14" t="s">
        <v>48</v>
      </c>
      <c r="B46" s="15"/>
      <c r="C46" s="15"/>
      <c r="D46" s="16"/>
      <c r="E46" s="17" t="s">
        <v>13</v>
      </c>
      <c r="F46" s="18">
        <v>1</v>
      </c>
      <c r="G46" s="25"/>
      <c r="H46" s="20"/>
      <c r="I46" s="21">
        <v>37</v>
      </c>
      <c r="J46" s="21"/>
    </row>
    <row r="47" ht="42" customHeight="1">
      <c r="A47" s="14" t="s">
        <v>49</v>
      </c>
      <c r="B47" s="15"/>
      <c r="C47" s="15"/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1</v>
      </c>
    </row>
    <row r="48" ht="42" customHeight="1">
      <c r="A48" s="22"/>
      <c r="B48" s="15" t="s">
        <v>49</v>
      </c>
      <c r="C48" s="15"/>
      <c r="D48" s="16"/>
      <c r="E48" s="17" t="s">
        <v>13</v>
      </c>
      <c r="F48" s="18">
        <v>1</v>
      </c>
      <c r="G48" s="19">
        <f>+G49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49</v>
      </c>
      <c r="D49" s="16"/>
      <c r="E49" s="17" t="s">
        <v>13</v>
      </c>
      <c r="F49" s="18">
        <v>1</v>
      </c>
      <c r="G49" s="19">
        <f>+G50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49</v>
      </c>
      <c r="E50" s="17" t="s">
        <v>13</v>
      </c>
      <c r="F50" s="18">
        <v>1</v>
      </c>
      <c r="G50" s="19">
        <f>+G51</f>
        <v>0</v>
      </c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50</v>
      </c>
      <c r="E51" s="17" t="s">
        <v>51</v>
      </c>
      <c r="F51" s="18">
        <v>1</v>
      </c>
      <c r="G51" s="25"/>
      <c r="H51" s="20"/>
      <c r="I51" s="21">
        <v>42</v>
      </c>
      <c r="J51" s="21">
        <v>4</v>
      </c>
    </row>
    <row r="52" ht="42" customHeight="1">
      <c r="A52" s="14" t="s">
        <v>52</v>
      </c>
      <c r="B52" s="15"/>
      <c r="C52" s="15"/>
      <c r="D52" s="16"/>
      <c r="E52" s="17" t="s">
        <v>13</v>
      </c>
      <c r="F52" s="18">
        <v>1</v>
      </c>
      <c r="G52" s="19">
        <f>+G10</f>
        <v>0</v>
      </c>
      <c r="H52" s="20"/>
      <c r="I52" s="21">
        <v>43</v>
      </c>
      <c r="J52" s="21">
        <v>30</v>
      </c>
    </row>
    <row r="53" ht="42" customHeight="1">
      <c r="A53" s="26" t="s">
        <v>53</v>
      </c>
      <c r="B53" s="27"/>
      <c r="C53" s="27"/>
      <c r="D53" s="28"/>
      <c r="E53" s="29" t="s">
        <v>54</v>
      </c>
      <c r="F53" s="30" t="s">
        <v>54</v>
      </c>
      <c r="G53" s="31">
        <f>G52</f>
        <v>0</v>
      </c>
      <c r="I53" s="32">
        <v>44</v>
      </c>
      <c r="J53" s="32">
        <v>90</v>
      </c>
    </row>
    <row r="54" ht="42" customHeight="1"/>
    <row r="55" ht="42" customHeight="1"/>
  </sheetData>
  <sheetProtection sheet="1" objects="1" scenarios="1" spinCount="100000" saltValue="mFYvWIiR9CgXorZg6xPfWSXRxziZxd0TLvvT5n2UuP5TBVdQpQm4V1mKiDzQud2pITaHc3uMSb/ek7crsK2mqQ==" hashValue="yF/DqbxZ/SzwaCNUPtkMof8bkbkVgcmwn/9JQK2NXuYOnA/PeJjlIMSrDejznoPEhlIQiLzj3tq6ooqNbpo1kQ==" algorithmName="SHA-512" password="FD80"/>
  <mergeCells count="27">
    <mergeCell ref="A53:D53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A13:D13"/>
    <mergeCell ref="B14:D14"/>
    <mergeCell ref="C15:D15"/>
    <mergeCell ref="A28:D28"/>
    <mergeCell ref="B29:D29"/>
    <mergeCell ref="C30:D30"/>
    <mergeCell ref="A33:D33"/>
    <mergeCell ref="A34:D34"/>
    <mergeCell ref="A35:D35"/>
    <mergeCell ref="B36:D36"/>
    <mergeCell ref="C37:D37"/>
    <mergeCell ref="A45:D45"/>
    <mergeCell ref="A46:D46"/>
    <mergeCell ref="A47:D47"/>
    <mergeCell ref="B48:D48"/>
    <mergeCell ref="C49:D49"/>
    <mergeCell ref="A52:D52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kitauchi makoto</cp:lastModifiedBy>
  <cp:lastPrinted>2020-10-12T05:07:54Z</cp:lastPrinted>
  <dcterms:created xsi:type="dcterms:W3CDTF">2014-01-09T08:55:00Z</dcterms:created>
  <dcterms:modified xsi:type="dcterms:W3CDTF">2025-07-28T05:40:11Z</dcterms:modified>
</cp:coreProperties>
</file>